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han125\Desktop\"/>
    </mc:Choice>
  </mc:AlternateContent>
  <bookViews>
    <workbookView xWindow="0" yWindow="0" windowWidth="14370" windowHeight="7425" firstSheet="1" activeTab="1"/>
  </bookViews>
  <sheets>
    <sheet name="Answer Report 1" sheetId="2" r:id="rId1"/>
    <sheet name="Sheet1" sheetId="1" r:id="rId2"/>
    <sheet name="Sensitivity Report 1" sheetId="3" r:id="rId3"/>
    <sheet name="Limits Report 1" sheetId="4" r:id="rId4"/>
  </sheets>
  <definedNames>
    <definedName name="solver_adj" localSheetId="1" hidden="1">Sheet1!$B$16:$C$16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2147483647</definedName>
    <definedName name="solver_lhs1" localSheetId="1" hidden="1">Sheet1!$B$16:$C$16</definedName>
    <definedName name="solver_lhs2" localSheetId="1" hidden="1">Sheet1!$B$21:$B$22</definedName>
    <definedName name="solver_lhs3" localSheetId="1" hidden="1">Sheet1!$B$21:$B$22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2</definedName>
    <definedName name="solver_nwt" localSheetId="1" hidden="1">1</definedName>
    <definedName name="solver_opt" localSheetId="1" hidden="1">Sheet1!$D$25</definedName>
    <definedName name="solver_pre" localSheetId="1" hidden="1">0.000001</definedName>
    <definedName name="solver_rbv" localSheetId="1" hidden="1">1</definedName>
    <definedName name="solver_rel1" localSheetId="1" hidden="1">1</definedName>
    <definedName name="solver_rel2" localSheetId="1" hidden="1">1</definedName>
    <definedName name="solver_rel3" localSheetId="1" hidden="1">1</definedName>
    <definedName name="solver_rhs1" localSheetId="1" hidden="1">Sheet1!$B$18:$C$18</definedName>
    <definedName name="solver_rhs2" localSheetId="1" hidden="1">Sheet1!$D$21:$D$22</definedName>
    <definedName name="solver_rhs3" localSheetId="1" hidden="1">Sheet1!$D$21:$D$22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3" hidden="1">2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1</definedName>
    <definedName name="solver_val" localSheetId="1" hidden="1">0</definedName>
    <definedName name="solver_ver" localSheetId="1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C25" i="1"/>
  <c r="B25" i="1"/>
  <c r="B21" i="1"/>
  <c r="C12" i="1"/>
  <c r="B12" i="1"/>
  <c r="D25" i="1" l="1"/>
</calcChain>
</file>

<file path=xl/sharedStrings.xml><?xml version="1.0" encoding="utf-8"?>
<sst xmlns="http://schemas.openxmlformats.org/spreadsheetml/2006/main" count="144" uniqueCount="81">
  <si>
    <t>Assembling and testing computers</t>
  </si>
  <si>
    <t>Cost per labor hour assembling</t>
  </si>
  <si>
    <t>Cost per labor hour testing</t>
  </si>
  <si>
    <t>Inputs for assembling and testing a computer</t>
  </si>
  <si>
    <t>Labor hours for assembly</t>
  </si>
  <si>
    <t>Labor hours for testing</t>
  </si>
  <si>
    <t>Cost of component parts</t>
  </si>
  <si>
    <t>Selling price</t>
  </si>
  <si>
    <t>Unit margin</t>
  </si>
  <si>
    <t>Assembling, testing plan (# of computers)</t>
  </si>
  <si>
    <t>Number to produce</t>
  </si>
  <si>
    <t>Maximum sales</t>
  </si>
  <si>
    <t>Constraints (hours per month)</t>
  </si>
  <si>
    <t>Labor availability for assembling</t>
  </si>
  <si>
    <t>Labor availability for testing</t>
  </si>
  <si>
    <t>Net profit ($ this month)</t>
  </si>
  <si>
    <t>Basic</t>
  </si>
  <si>
    <t>XP</t>
  </si>
  <si>
    <t>&lt;=</t>
  </si>
  <si>
    <t>Hours Used</t>
  </si>
  <si>
    <t>Hours Available</t>
  </si>
  <si>
    <t>Total</t>
  </si>
  <si>
    <t>Microsoft Excel 16.0 Answer Report</t>
  </si>
  <si>
    <t>Worksheet: [Lab 3 Class.xlsx]Sheet1</t>
  </si>
  <si>
    <t>Report Created: 5/10/2017 11:27:06 AM</t>
  </si>
  <si>
    <t>Result: Solver found a solution.  All Constraints and optimality conditions are satisfied.</t>
  </si>
  <si>
    <t>Solver Engine</t>
  </si>
  <si>
    <t>Engine: Simplex LP</t>
  </si>
  <si>
    <t>Solution Time: 0.016 Seconds.</t>
  </si>
  <si>
    <t>Iterations: 2 Subproblems: 0</t>
  </si>
  <si>
    <t>Solver Options</t>
  </si>
  <si>
    <t>Max Time Unlimited,  Iterations Unlimited, Precision 0.000001, Use Automatic Scaling</t>
  </si>
  <si>
    <t>Max Subproblems Unlimited, Max Integer Sols Unlimited, Integer Tolerance 1%, Assume NonNegative</t>
  </si>
  <si>
    <t>Objective Cell (Max)</t>
  </si>
  <si>
    <t>Cell</t>
  </si>
  <si>
    <t>Name</t>
  </si>
  <si>
    <t>Original Value</t>
  </si>
  <si>
    <t>Final Value</t>
  </si>
  <si>
    <t>Variable Cells</t>
  </si>
  <si>
    <t>Integer</t>
  </si>
  <si>
    <t>Constraints</t>
  </si>
  <si>
    <t>Cell Value</t>
  </si>
  <si>
    <t>Formula</t>
  </si>
  <si>
    <t>Status</t>
  </si>
  <si>
    <t>Slack</t>
  </si>
  <si>
    <t>$D$25</t>
  </si>
  <si>
    <t>$B$16</t>
  </si>
  <si>
    <t>Number to produce Basic</t>
  </si>
  <si>
    <t>Contin</t>
  </si>
  <si>
    <t>$C$16</t>
  </si>
  <si>
    <t>Number to produce XP</t>
  </si>
  <si>
    <t>$B$21</t>
  </si>
  <si>
    <t>Labor availability for assembling Hours Used</t>
  </si>
  <si>
    <t>$B$21&lt;=$D$21</t>
  </si>
  <si>
    <t>Binding</t>
  </si>
  <si>
    <t>$B$22</t>
  </si>
  <si>
    <t>Labor availability for testing Hours Used</t>
  </si>
  <si>
    <t>$B$22&lt;=$D$22</t>
  </si>
  <si>
    <t>Not Binding</t>
  </si>
  <si>
    <t>$B$16&lt;=$B$18</t>
  </si>
  <si>
    <t>$C$16&lt;=$C$18</t>
  </si>
  <si>
    <t>Microsoft Excel 16.0 Sensitivity Report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</si>
  <si>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</si>
  <si>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</si>
  <si>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</si>
  <si>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</si>
  <si>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</si>
  <si>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</si>
  <si>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</si>
  <si>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</si>
  <si>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</si>
  <si>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</si>
  <si>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</si>
  <si>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</si>
  <si>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</si>
  <si>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Microsoft Excel 16.0 Limits Report</t>
  </si>
  <si>
    <t>Variable</t>
  </si>
  <si>
    <t>Lower</t>
  </si>
  <si>
    <t>Limit</t>
  </si>
  <si>
    <t>Result</t>
  </si>
  <si>
    <t>Upper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</si>
</sst>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0" fillId="3" borderId="0" xfId="0" applyFill="1"/>
    <xf numFmtId="165" fontId="0" fillId="4" borderId="0" xfId="1" applyNumberFormat="1" applyFont="1" applyFill="1"/>
    <xf numFmtId="0" fontId="0" fillId="4" borderId="0" xfId="0" applyFill="1"/>
    <xf numFmtId="166" fontId="0" fillId="4" borderId="0" xfId="0" applyNumberFormat="1" applyFill="1"/>
    <xf numFmtId="166" fontId="0" fillId="3" borderId="0" xfId="0" applyNumberFormat="1" applyFill="1"/>
    <xf numFmtId="166" fontId="0" fillId="0" borderId="0" xfId="0" applyNumberFormat="1"/>
    <xf numFmtId="166" fontId="0" fillId="2" borderId="0" xfId="0" applyNumberFormat="1" applyFill="1"/>
    <xf numFmtId="0" fontId="0" fillId="0" borderId="4" xfId="0" applyFill="1" applyBorder="1" applyAlignment="1"/>
    <xf numFmtId="0" fontId="3" fillId="0" borderId="3" xfId="0" applyFont="1" applyFill="1" applyBorder="1" applyAlignment="1">
      <alignment horizontal="center"/>
    </xf>
    <xf numFmtId="0" fontId="0" fillId="0" borderId="5" xfId="0" applyFill="1" applyBorder="1" applyAlignment="1"/>
    <xf numFmtId="166" fontId="0" fillId="0" borderId="4" xfId="0" applyNumberFormat="1" applyFill="1" applyBorder="1" applyAlignment="1"/>
    <xf numFmtId="0" fontId="0" fillId="0" borderId="5" xfId="0" applyNumberFormat="1" applyFill="1" applyBorder="1" applyAlignment="1"/>
    <xf numFmtId="0" fontId="0" fillId="0" borderId="4" xfId="0" applyNumberForma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workbookViewId="0"/>
  </sheetViews>
  <sheetFormatPr defaultRowHeight="15" x14ac:dyDescent="0.25"/>
  <cols>
    <col min="1" max="1" width="2.28515625" customWidth="1"/>
    <col min="2" max="2" width="6.140625" customWidth="1"/>
    <col min="3" max="3" width="40.85546875" customWidth="1"/>
    <col min="4" max="4" width="13.7109375" bestFit="1" customWidth="1"/>
    <col min="5" max="5" width="13.5703125" bestFit="1" customWidth="1"/>
    <col min="6" max="6" width="11.42578125" customWidth="1"/>
    <col min="7" max="7" width="5.42578125" customWidth="1"/>
  </cols>
  <sheetData>
    <row r="1" spans="1:5" x14ac:dyDescent="0.25">
      <c r="A1" s="1" t="s">
        <v>22</v>
      </c>
    </row>
    <row r="2" spans="1:5" x14ac:dyDescent="0.25">
      <c r="A2" s="1" t="s">
        <v>23</v>
      </c>
    </row>
    <row r="3" spans="1:5" x14ac:dyDescent="0.25">
      <c r="A3" s="1" t="s">
        <v>24</v>
      </c>
    </row>
    <row r="4" spans="1:5" x14ac:dyDescent="0.25">
      <c r="A4" s="1" t="s">
        <v>25</v>
      </c>
    </row>
    <row r="5" spans="1:5" x14ac:dyDescent="0.25">
      <c r="A5" s="1" t="s">
        <v>26</v>
      </c>
    </row>
    <row r="6" spans="1:5" x14ac:dyDescent="0.25">
      <c r="A6" s="1"/>
      <c r="B6" t="s">
        <v>27</v>
      </c>
    </row>
    <row r="7" spans="1:5" x14ac:dyDescent="0.25">
      <c r="A7" s="1"/>
      <c r="B7" t="s">
        <v>28</v>
      </c>
    </row>
    <row r="8" spans="1:5" x14ac:dyDescent="0.25">
      <c r="A8" s="1"/>
      <c r="B8" t="s">
        <v>29</v>
      </c>
    </row>
    <row r="9" spans="1:5" x14ac:dyDescent="0.25">
      <c r="A9" s="1" t="s">
        <v>30</v>
      </c>
    </row>
    <row r="10" spans="1:5" x14ac:dyDescent="0.25">
      <c r="B10" t="s">
        <v>31</v>
      </c>
    </row>
    <row r="11" spans="1:5" x14ac:dyDescent="0.25">
      <c r="B11" t="s">
        <v>32</v>
      </c>
    </row>
    <row r="14" spans="1:5" ht="15.75" thickBot="1" x14ac:dyDescent="0.3">
      <c r="A14" t="s">
        <v>33</v>
      </c>
    </row>
    <row r="15" spans="1:5" ht="15.75" thickBot="1" x14ac:dyDescent="0.3">
      <c r="B15" s="11" t="s">
        <v>34</v>
      </c>
      <c r="C15" s="11" t="s">
        <v>35</v>
      </c>
      <c r="D15" s="11" t="s">
        <v>36</v>
      </c>
      <c r="E15" s="11" t="s">
        <v>37</v>
      </c>
    </row>
    <row r="16" spans="1:5" ht="15.75" thickBot="1" x14ac:dyDescent="0.3">
      <c r="B16" s="10" t="s">
        <v>45</v>
      </c>
      <c r="C16" s="10" t="s">
        <v>21</v>
      </c>
      <c r="D16" s="13">
        <v>199600</v>
      </c>
      <c r="E16" s="13">
        <v>199600</v>
      </c>
    </row>
    <row r="19" spans="1:7" ht="15.75" thickBot="1" x14ac:dyDescent="0.3">
      <c r="A19" t="s">
        <v>38</v>
      </c>
    </row>
    <row r="20" spans="1:7" ht="15.75" thickBot="1" x14ac:dyDescent="0.3">
      <c r="B20" s="11" t="s">
        <v>34</v>
      </c>
      <c r="C20" s="11" t="s">
        <v>35</v>
      </c>
      <c r="D20" s="11" t="s">
        <v>36</v>
      </c>
      <c r="E20" s="11" t="s">
        <v>37</v>
      </c>
      <c r="F20" s="11" t="s">
        <v>39</v>
      </c>
    </row>
    <row r="21" spans="1:7" x14ac:dyDescent="0.25">
      <c r="B21" s="12" t="s">
        <v>46</v>
      </c>
      <c r="C21" s="12" t="s">
        <v>47</v>
      </c>
      <c r="D21" s="14">
        <v>560</v>
      </c>
      <c r="E21" s="14">
        <v>560</v>
      </c>
      <c r="F21" s="12" t="s">
        <v>48</v>
      </c>
    </row>
    <row r="22" spans="1:7" ht="15.75" thickBot="1" x14ac:dyDescent="0.3">
      <c r="B22" s="10" t="s">
        <v>49</v>
      </c>
      <c r="C22" s="10" t="s">
        <v>50</v>
      </c>
      <c r="D22" s="15">
        <v>1200</v>
      </c>
      <c r="E22" s="15">
        <v>1200</v>
      </c>
      <c r="F22" s="10" t="s">
        <v>48</v>
      </c>
    </row>
    <row r="25" spans="1:7" ht="15.75" thickBot="1" x14ac:dyDescent="0.3">
      <c r="A25" t="s">
        <v>40</v>
      </c>
    </row>
    <row r="26" spans="1:7" ht="15.75" thickBot="1" x14ac:dyDescent="0.3">
      <c r="B26" s="11" t="s">
        <v>34</v>
      </c>
      <c r="C26" s="11" t="s">
        <v>35</v>
      </c>
      <c r="D26" s="11" t="s">
        <v>41</v>
      </c>
      <c r="E26" s="11" t="s">
        <v>42</v>
      </c>
      <c r="F26" s="11" t="s">
        <v>43</v>
      </c>
      <c r="G26" s="11" t="s">
        <v>44</v>
      </c>
    </row>
    <row r="27" spans="1:7" x14ac:dyDescent="0.25">
      <c r="B27" s="12" t="s">
        <v>51</v>
      </c>
      <c r="C27" s="12" t="s">
        <v>52</v>
      </c>
      <c r="D27" s="14">
        <v>10000</v>
      </c>
      <c r="E27" s="12" t="s">
        <v>53</v>
      </c>
      <c r="F27" s="12" t="s">
        <v>54</v>
      </c>
      <c r="G27" s="12">
        <v>0</v>
      </c>
    </row>
    <row r="28" spans="1:7" x14ac:dyDescent="0.25">
      <c r="B28" s="12" t="s">
        <v>55</v>
      </c>
      <c r="C28" s="12" t="s">
        <v>56</v>
      </c>
      <c r="D28" s="14">
        <v>2960</v>
      </c>
      <c r="E28" s="12" t="s">
        <v>57</v>
      </c>
      <c r="F28" s="12" t="s">
        <v>58</v>
      </c>
      <c r="G28" s="12">
        <v>40</v>
      </c>
    </row>
    <row r="29" spans="1:7" x14ac:dyDescent="0.25">
      <c r="B29" s="12" t="s">
        <v>46</v>
      </c>
      <c r="C29" s="12" t="s">
        <v>47</v>
      </c>
      <c r="D29" s="14">
        <v>560</v>
      </c>
      <c r="E29" s="12" t="s">
        <v>59</v>
      </c>
      <c r="F29" s="12" t="s">
        <v>58</v>
      </c>
      <c r="G29" s="12">
        <v>40</v>
      </c>
    </row>
    <row r="30" spans="1:7" ht="15.75" thickBot="1" x14ac:dyDescent="0.3">
      <c r="B30" s="10" t="s">
        <v>49</v>
      </c>
      <c r="C30" s="10" t="s">
        <v>50</v>
      </c>
      <c r="D30" s="15">
        <v>1200</v>
      </c>
      <c r="E30" s="10" t="s">
        <v>60</v>
      </c>
      <c r="F30" s="10" t="s">
        <v>54</v>
      </c>
      <c r="G30" s="10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F18" sqref="F18"/>
    </sheetView>
  </sheetViews>
  <sheetFormatPr defaultRowHeight="15" x14ac:dyDescent="0.25"/>
  <cols>
    <col min="1" max="1" width="41.7109375" bestFit="1" customWidth="1"/>
    <col min="2" max="2" width="11" bestFit="1" customWidth="1"/>
    <col min="4" max="4" width="15" bestFit="1" customWidth="1"/>
  </cols>
  <sheetData>
    <row r="1" spans="1:3" x14ac:dyDescent="0.25">
      <c r="A1" s="1" t="s">
        <v>0</v>
      </c>
    </row>
    <row r="3" spans="1:3" x14ac:dyDescent="0.25">
      <c r="A3" t="s">
        <v>1</v>
      </c>
      <c r="B3" s="4">
        <v>11</v>
      </c>
    </row>
    <row r="4" spans="1:3" x14ac:dyDescent="0.25">
      <c r="A4" t="s">
        <v>2</v>
      </c>
      <c r="B4" s="4">
        <v>15</v>
      </c>
    </row>
    <row r="6" spans="1:3" x14ac:dyDescent="0.25">
      <c r="A6" t="s">
        <v>3</v>
      </c>
    </row>
    <row r="7" spans="1:3" x14ac:dyDescent="0.25">
      <c r="B7" s="2" t="s">
        <v>16</v>
      </c>
      <c r="C7" s="2" t="s">
        <v>17</v>
      </c>
    </row>
    <row r="8" spans="1:3" x14ac:dyDescent="0.25">
      <c r="A8" t="s">
        <v>4</v>
      </c>
      <c r="B8" s="5">
        <v>5</v>
      </c>
      <c r="C8" s="5">
        <v>6</v>
      </c>
    </row>
    <row r="9" spans="1:3" x14ac:dyDescent="0.25">
      <c r="A9" t="s">
        <v>5</v>
      </c>
      <c r="B9" s="5">
        <v>1</v>
      </c>
      <c r="C9" s="5">
        <v>2</v>
      </c>
    </row>
    <row r="10" spans="1:3" x14ac:dyDescent="0.25">
      <c r="A10" t="s">
        <v>6</v>
      </c>
      <c r="B10" s="6">
        <v>150</v>
      </c>
      <c r="C10" s="6">
        <v>225</v>
      </c>
    </row>
    <row r="11" spans="1:3" x14ac:dyDescent="0.25">
      <c r="A11" t="s">
        <v>7</v>
      </c>
      <c r="B11" s="6">
        <v>300</v>
      </c>
      <c r="C11" s="6">
        <v>450</v>
      </c>
    </row>
    <row r="12" spans="1:3" x14ac:dyDescent="0.25">
      <c r="A12" t="s">
        <v>8</v>
      </c>
      <c r="B12" s="7">
        <f>B11-B10-$B$3*B8-$B$4*B9</f>
        <v>80</v>
      </c>
      <c r="C12" s="7">
        <f>C11-C10-$B$3*C8-$B$4*C9</f>
        <v>129</v>
      </c>
    </row>
    <row r="14" spans="1:3" x14ac:dyDescent="0.25">
      <c r="A14" t="s">
        <v>9</v>
      </c>
    </row>
    <row r="15" spans="1:3" x14ac:dyDescent="0.25">
      <c r="B15" s="2" t="s">
        <v>16</v>
      </c>
      <c r="C15" s="2" t="s">
        <v>17</v>
      </c>
    </row>
    <row r="16" spans="1:3" x14ac:dyDescent="0.25">
      <c r="A16" t="s">
        <v>10</v>
      </c>
      <c r="B16" s="3">
        <v>560</v>
      </c>
      <c r="C16" s="3">
        <v>1200</v>
      </c>
    </row>
    <row r="17" spans="1:4" x14ac:dyDescent="0.25">
      <c r="B17" t="s">
        <v>18</v>
      </c>
      <c r="C17" t="s">
        <v>18</v>
      </c>
    </row>
    <row r="18" spans="1:4" x14ac:dyDescent="0.25">
      <c r="A18" t="s">
        <v>11</v>
      </c>
      <c r="B18" s="5">
        <v>600</v>
      </c>
      <c r="C18" s="5">
        <v>1200</v>
      </c>
    </row>
    <row r="20" spans="1:4" x14ac:dyDescent="0.25">
      <c r="A20" t="s">
        <v>12</v>
      </c>
      <c r="B20" t="s">
        <v>19</v>
      </c>
      <c r="D20" t="s">
        <v>20</v>
      </c>
    </row>
    <row r="21" spans="1:4" x14ac:dyDescent="0.25">
      <c r="A21" t="s">
        <v>13</v>
      </c>
      <c r="B21" s="3">
        <f>SUMPRODUCT(B8:C8,$B$16:$C$16)</f>
        <v>10000</v>
      </c>
      <c r="C21" t="s">
        <v>18</v>
      </c>
      <c r="D21" s="5">
        <v>10000</v>
      </c>
    </row>
    <row r="22" spans="1:4" x14ac:dyDescent="0.25">
      <c r="A22" t="s">
        <v>14</v>
      </c>
      <c r="B22" s="3">
        <f>SUMPRODUCT(B9:C9,$B$16:$C$16)</f>
        <v>2960</v>
      </c>
      <c r="C22" t="s">
        <v>18</v>
      </c>
      <c r="D22" s="5">
        <v>3000</v>
      </c>
    </row>
    <row r="24" spans="1:4" x14ac:dyDescent="0.25">
      <c r="A24" t="s">
        <v>15</v>
      </c>
      <c r="B24" s="2" t="s">
        <v>16</v>
      </c>
      <c r="C24" s="2" t="s">
        <v>17</v>
      </c>
      <c r="D24" s="2" t="s">
        <v>21</v>
      </c>
    </row>
    <row r="25" spans="1:4" x14ac:dyDescent="0.25">
      <c r="B25" s="8">
        <f>B12*B16</f>
        <v>44800</v>
      </c>
      <c r="C25" s="8">
        <f>C12*C16</f>
        <v>154800</v>
      </c>
      <c r="D25" s="9">
        <f>SUM(B25:C25)</f>
        <v>199600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workbookViewId="0"/>
  </sheetViews>
  <sheetFormatPr defaultRowHeight="15" x14ac:dyDescent="0.25"/>
  <cols>
    <col min="1" max="1" width="2.28515625" customWidth="1"/>
    <col min="2" max="2" width="6.140625" bestFit="1" customWidth="1"/>
    <col min="3" max="3" width="40.85546875" bestFit="1" customWidth="1"/>
    <col min="4" max="4" width="6.140625" customWidth="1"/>
    <col min="5" max="5" width="8.7109375" bestFit="1" customWidth="1"/>
    <col min="6" max="6" width="10.85546875" bestFit="1" customWidth="1"/>
    <col min="7" max="8" width="10" bestFit="1" customWidth="1"/>
  </cols>
  <sheetData>
    <row r="1" spans="1:8" x14ac:dyDescent="0.25">
      <c r="A1" s="1" t="s">
        <v>61</v>
      </c>
    </row>
    <row r="2" spans="1:8" x14ac:dyDescent="0.25">
      <c r="A2" s="1" t="s">
        <v>23</v>
      </c>
    </row>
    <row r="3" spans="1:8" x14ac:dyDescent="0.25">
      <c r="A3" s="1" t="s">
        <v>24</v>
      </c>
    </row>
    <row r="6" spans="1:8" ht="15.75" thickBot="1" x14ac:dyDescent="0.3">
      <c r="A6" t="s">
        <v>38</v>
      </c>
    </row>
    <row r="7" spans="1:8" x14ac:dyDescent="0.25">
      <c r="B7" s="16"/>
      <c r="C7" s="16"/>
      <c r="D7" s="16" t="s">
        <v>62</v>
      </c>
      <c r="E7" s="16" t="s">
        <v>64</v>
      </c>
      <c r="F7" s="16" t="s">
        <v>66</v>
      </c>
      <c r="G7" s="16" t="s">
        <v>68</v>
      </c>
      <c r="H7" s="16" t="s">
        <v>68</v>
      </c>
    </row>
    <row r="8" spans="1:8" ht="15.75" thickBot="1" x14ac:dyDescent="0.3">
      <c r="B8" s="17" t="s">
        <v>34</v>
      </c>
      <c r="C8" s="17" t="s">
        <v>35</v>
      </c>
      <c r="D8" s="17" t="s">
        <v>63</v>
      </c>
      <c r="E8" s="17" t="s">
        <v>65</v>
      </c>
      <c r="F8" s="17" t="s">
        <v>67</v>
      </c>
      <c r="G8" s="17" t="s">
        <v>69</v>
      </c>
      <c r="H8" s="17" t="s">
        <v>70</v>
      </c>
    </row>
    <row r="9" spans="1:8" x14ac:dyDescent="0.25">
      <c r="B9" s="12" t="s">
        <v>46</v>
      </c>
      <c r="C9" s="12" t="s">
        <v>47</v>
      </c>
      <c r="D9" s="12">
        <v>560</v>
      </c>
      <c r="E9" s="12">
        <v>0</v>
      </c>
      <c r="F9" s="12">
        <v>80</v>
      </c>
      <c r="G9" s="12">
        <v>27.499999999999986</v>
      </c>
      <c r="H9" s="12">
        <v>80</v>
      </c>
    </row>
    <row r="10" spans="1:8" ht="15.75" thickBot="1" x14ac:dyDescent="0.3">
      <c r="B10" s="10" t="s">
        <v>49</v>
      </c>
      <c r="C10" s="10" t="s">
        <v>50</v>
      </c>
      <c r="D10" s="10">
        <v>1200</v>
      </c>
      <c r="E10" s="10">
        <v>32.999999999999986</v>
      </c>
      <c r="F10" s="10">
        <v>129</v>
      </c>
      <c r="G10" s="10">
        <v>1E+30</v>
      </c>
      <c r="H10" s="10">
        <v>32.999999999999986</v>
      </c>
    </row>
    <row r="12" spans="1:8" ht="15.75" thickBot="1" x14ac:dyDescent="0.3">
      <c r="A12" t="s">
        <v>40</v>
      </c>
    </row>
    <row r="13" spans="1:8" x14ac:dyDescent="0.25">
      <c r="B13" s="16"/>
      <c r="C13" s="16"/>
      <c r="D13" s="16" t="s">
        <v>62</v>
      </c>
      <c r="E13" s="16" t="s">
        <v>71</v>
      </c>
      <c r="F13" s="16" t="s">
        <v>73</v>
      </c>
      <c r="G13" s="16" t="s">
        <v>68</v>
      </c>
      <c r="H13" s="16" t="s">
        <v>68</v>
      </c>
    </row>
    <row r="14" spans="1:8" ht="15.75" thickBot="1" x14ac:dyDescent="0.3">
      <c r="B14" s="17" t="s">
        <v>34</v>
      </c>
      <c r="C14" s="17" t="s">
        <v>35</v>
      </c>
      <c r="D14" s="17" t="s">
        <v>63</v>
      </c>
      <c r="E14" s="17" t="s">
        <v>72</v>
      </c>
      <c r="F14" s="17" t="s">
        <v>74</v>
      </c>
      <c r="G14" s="17" t="s">
        <v>69</v>
      </c>
      <c r="H14" s="17" t="s">
        <v>70</v>
      </c>
    </row>
    <row r="15" spans="1:8" x14ac:dyDescent="0.25">
      <c r="B15" s="12" t="s">
        <v>51</v>
      </c>
      <c r="C15" s="12" t="s">
        <v>52</v>
      </c>
      <c r="D15" s="12">
        <v>10000</v>
      </c>
      <c r="E15" s="12">
        <v>16</v>
      </c>
      <c r="F15" s="12">
        <v>10000</v>
      </c>
      <c r="G15" s="12">
        <v>200</v>
      </c>
      <c r="H15" s="12">
        <v>2800</v>
      </c>
    </row>
    <row r="16" spans="1:8" ht="15.75" thickBot="1" x14ac:dyDescent="0.3">
      <c r="B16" s="10" t="s">
        <v>55</v>
      </c>
      <c r="C16" s="10" t="s">
        <v>56</v>
      </c>
      <c r="D16" s="10">
        <v>2960</v>
      </c>
      <c r="E16" s="10">
        <v>0</v>
      </c>
      <c r="F16" s="10">
        <v>3000</v>
      </c>
      <c r="G16" s="10">
        <v>1E+30</v>
      </c>
      <c r="H16" s="10">
        <v>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workbookViewId="0"/>
  </sheetViews>
  <sheetFormatPr defaultRowHeight="15" x14ac:dyDescent="0.25"/>
  <cols>
    <col min="1" max="1" width="2.28515625" customWidth="1"/>
    <col min="2" max="2" width="6.28515625" bestFit="1" customWidth="1"/>
    <col min="3" max="3" width="23.5703125" bestFit="1" customWidth="1"/>
    <col min="4" max="4" width="8.5703125" bestFit="1" customWidth="1"/>
    <col min="5" max="5" width="2.28515625" customWidth="1"/>
    <col min="6" max="6" width="6.42578125" customWidth="1"/>
    <col min="7" max="7" width="9.5703125" bestFit="1" customWidth="1"/>
    <col min="8" max="8" width="2.28515625" customWidth="1"/>
    <col min="9" max="9" width="6.5703125" customWidth="1"/>
    <col min="10" max="10" width="9.5703125" bestFit="1" customWidth="1"/>
  </cols>
  <sheetData>
    <row r="1" spans="1:10" x14ac:dyDescent="0.25">
      <c r="A1" s="1" t="s">
        <v>75</v>
      </c>
    </row>
    <row r="2" spans="1:10" x14ac:dyDescent="0.25">
      <c r="A2" s="1" t="s">
        <v>23</v>
      </c>
    </row>
    <row r="3" spans="1:10" x14ac:dyDescent="0.25">
      <c r="A3" s="1" t="s">
        <v>24</v>
      </c>
    </row>
    <row r="5" spans="1:10" ht="15.75" thickBot="1" x14ac:dyDescent="0.3"/>
    <row r="6" spans="1:10" x14ac:dyDescent="0.25">
      <c r="B6" s="16"/>
      <c r="C6" s="16" t="s">
        <v>66</v>
      </c>
      <c r="D6" s="16"/>
    </row>
    <row r="7" spans="1:10" ht="15.75" thickBot="1" x14ac:dyDescent="0.3">
      <c r="B7" s="17" t="s">
        <v>34</v>
      </c>
      <c r="C7" s="17" t="s">
        <v>35</v>
      </c>
      <c r="D7" s="17" t="s">
        <v>63</v>
      </c>
    </row>
    <row r="8" spans="1:10" ht="15.75" thickBot="1" x14ac:dyDescent="0.3">
      <c r="B8" s="10" t="s">
        <v>45</v>
      </c>
      <c r="C8" s="10" t="s">
        <v>21</v>
      </c>
      <c r="D8" s="13">
        <v>199600</v>
      </c>
    </row>
    <row r="10" spans="1:10" ht="15.75" thickBot="1" x14ac:dyDescent="0.3"/>
    <row r="11" spans="1:10" x14ac:dyDescent="0.25">
      <c r="B11" s="16"/>
      <c r="C11" s="16" t="s">
        <v>76</v>
      </c>
      <c r="D11" s="16"/>
      <c r="F11" s="16" t="s">
        <v>77</v>
      </c>
      <c r="G11" s="16" t="s">
        <v>66</v>
      </c>
      <c r="I11" s="16" t="s">
        <v>80</v>
      </c>
      <c r="J11" s="16" t="s">
        <v>66</v>
      </c>
    </row>
    <row r="12" spans="1:10" ht="15.75" thickBot="1" x14ac:dyDescent="0.3">
      <c r="B12" s="17" t="s">
        <v>34</v>
      </c>
      <c r="C12" s="17" t="s">
        <v>35</v>
      </c>
      <c r="D12" s="17" t="s">
        <v>63</v>
      </c>
      <c r="F12" s="17" t="s">
        <v>78</v>
      </c>
      <c r="G12" s="17" t="s">
        <v>79</v>
      </c>
      <c r="I12" s="17" t="s">
        <v>78</v>
      </c>
      <c r="J12" s="17" t="s">
        <v>79</v>
      </c>
    </row>
    <row r="13" spans="1:10" x14ac:dyDescent="0.25">
      <c r="B13" s="12" t="s">
        <v>46</v>
      </c>
      <c r="C13" s="12" t="s">
        <v>47</v>
      </c>
      <c r="D13" s="14">
        <v>560</v>
      </c>
      <c r="F13" s="14">
        <v>0</v>
      </c>
      <c r="G13" s="14">
        <v>154800</v>
      </c>
      <c r="I13" s="14">
        <v>560</v>
      </c>
      <c r="J13" s="14">
        <v>199600</v>
      </c>
    </row>
    <row r="14" spans="1:10" ht="15.75" thickBot="1" x14ac:dyDescent="0.3">
      <c r="B14" s="10" t="s">
        <v>49</v>
      </c>
      <c r="C14" s="10" t="s">
        <v>50</v>
      </c>
      <c r="D14" s="15">
        <v>1200</v>
      </c>
      <c r="F14" s="15">
        <v>0</v>
      </c>
      <c r="G14" s="15">
        <v>44800</v>
      </c>
      <c r="I14" s="15">
        <v>1200</v>
      </c>
      <c r="J14" s="15">
        <v>199600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Answer Report 1</vt:lpstr>
      <vt:lpstr>Sheet1</vt:lpstr>
      <vt:lpstr>Sensitivity Report 1</vt:lpstr>
      <vt:lpstr>Limits Report 1</vt:lpstr>
    </vt:vector>
  </TitlesOfParts>
  <Company>UoA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 Han</dc:creator>
  <cp:lastModifiedBy>Yi Han</cp:lastModifiedBy>
  <dcterms:created xsi:type="dcterms:W3CDTF">2017-10-04T22:15:58Z</dcterms:created>
  <dcterms:modified xsi:type="dcterms:W3CDTF">2017-10-04T22:27:23Z</dcterms:modified>
</cp:coreProperties>
</file>