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han125\Desktop\Lab Improvement\Blending\"/>
    </mc:Choice>
  </mc:AlternateContent>
  <bookViews>
    <workbookView xWindow="405" yWindow="90" windowWidth="8415" windowHeight="4965"/>
  </bookViews>
  <sheets>
    <sheet name="Model" sheetId="1" r:id="rId1"/>
  </sheets>
  <definedNames>
    <definedName name="solver_adj" localSheetId="0" hidden="1">Model!$B$24:$C$25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2147483647</definedName>
    <definedName name="solver_lhs1" localSheetId="0" hidden="1">Model!$B$30:$C$30</definedName>
    <definedName name="solver_lhs2" localSheetId="0" hidden="1">Model!$B$36:$C$36</definedName>
    <definedName name="solver_lhs3" localSheetId="0" hidden="1">Model!$D$24:$D$25</definedName>
    <definedName name="solver_lin" localSheetId="0" hidden="1">1</definedName>
    <definedName name="solver_lva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fx" localSheetId="0" hidden="1">2</definedName>
    <definedName name="solver_opt" localSheetId="0" hidden="1">Model!$B$41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3</definedName>
    <definedName name="solver_rel2" localSheetId="0" hidden="1">3</definedName>
    <definedName name="solver_rel3" localSheetId="0" hidden="1">1</definedName>
    <definedName name="solver_reo" localSheetId="0" hidden="1">2</definedName>
    <definedName name="solver_rep" localSheetId="0" hidden="1">2</definedName>
    <definedName name="solver_rhs1" localSheetId="0" hidden="1">Model!$B$32:$C$32</definedName>
    <definedName name="solver_rhs2" localSheetId="0" hidden="1">Model!$B$38:$C$38</definedName>
    <definedName name="solver_rhs3" localSheetId="0" hidden="1">Model!$F$24:$F$25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2147483647</definedName>
    <definedName name="solver_tmp" localSheetId="0" hidden="1">Model!$B$32:$C$32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62913" iterate="1" iterateDelta="1.0000000000000001E-5"/>
</workbook>
</file>

<file path=xl/calcChain.xml><?xml version="1.0" encoding="utf-8"?>
<calcChain xmlns="http://schemas.openxmlformats.org/spreadsheetml/2006/main">
  <c r="B36" i="1" l="1"/>
  <c r="B30" i="1"/>
  <c r="B26" i="1"/>
  <c r="B38" i="1" s="1"/>
  <c r="C26" i="1"/>
  <c r="C38" i="1" s="1"/>
  <c r="C36" i="1"/>
  <c r="C30" i="1"/>
  <c r="D24" i="1"/>
  <c r="D25" i="1"/>
  <c r="B41" i="1" l="1"/>
  <c r="C32" i="1"/>
  <c r="B32" i="1"/>
</calcChain>
</file>

<file path=xl/sharedStrings.xml><?xml version="1.0" encoding="utf-8"?>
<sst xmlns="http://schemas.openxmlformats.org/spreadsheetml/2006/main" count="43" uniqueCount="25">
  <si>
    <t>Monetary inputs</t>
  </si>
  <si>
    <t>Gasoline</t>
  </si>
  <si>
    <t>Heating oil</t>
  </si>
  <si>
    <t>Selling price/barrel</t>
  </si>
  <si>
    <t>Quality level per barrel of crudes</t>
  </si>
  <si>
    <t>Crude oil 1</t>
  </si>
  <si>
    <t>Crude oil 2</t>
  </si>
  <si>
    <t>Required quality level per barrel of product</t>
  </si>
  <si>
    <t>Blending plan (barrels of crudes in each product)</t>
  </si>
  <si>
    <t>Barrels used</t>
  </si>
  <si>
    <t>Barrels available</t>
  </si>
  <si>
    <t>&lt;=</t>
  </si>
  <si>
    <t>Barrels sold</t>
  </si>
  <si>
    <t>Constraints on quality</t>
  </si>
  <si>
    <t>&gt;=</t>
  </si>
  <si>
    <t>Revenue</t>
  </si>
  <si>
    <t>Chandler blending model</t>
  </si>
  <si>
    <t>Quality points obtained</t>
  </si>
  <si>
    <t>Quality points required</t>
  </si>
  <si>
    <t>Objective to maximize</t>
  </si>
  <si>
    <t>Percentage of crude that is chemical C1</t>
  </si>
  <si>
    <t>Required percentages that must be C1</t>
  </si>
  <si>
    <t>Constraints on C1</t>
  </si>
  <si>
    <t>Barrels of C1 included</t>
  </si>
  <si>
    <t>Barrels of C1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</si>
</sst>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;\-&quot;$&quot;#,##0"/>
    <numFmt numFmtId="164" formatCode="&quot;$&quot;#,##0"/>
  </numFmts>
  <fonts count="5" x14ac:knownFonts="1"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2" borderId="0" xfId="0" applyFont="1" applyFill="1" applyBorder="1"/>
    <xf numFmtId="0" fontId="3" fillId="0" borderId="0" xfId="0" applyFont="1" applyFill="1" applyBorder="1"/>
    <xf numFmtId="9" fontId="3" fillId="2" borderId="0" xfId="1" applyFont="1" applyFill="1" applyBorder="1"/>
    <xf numFmtId="9" fontId="3" fillId="2" borderId="0" xfId="0" applyNumberFormat="1" applyFont="1" applyFill="1" applyBorder="1"/>
    <xf numFmtId="0" fontId="2" fillId="0" borderId="0" xfId="0" applyFont="1" applyAlignment="1">
      <alignment horizontal="right"/>
    </xf>
    <xf numFmtId="1" fontId="3" fillId="3" borderId="0" xfId="0" applyNumberFormat="1" applyFont="1" applyFill="1" applyBorder="1"/>
    <xf numFmtId="1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Continuous"/>
    </xf>
    <xf numFmtId="0" fontId="3" fillId="0" borderId="0" xfId="0" quotePrefix="1" applyFont="1" applyAlignment="1">
      <alignment horizontal="right"/>
    </xf>
    <xf numFmtId="0" fontId="2" fillId="0" borderId="0" xfId="0" applyFont="1" applyAlignment="1">
      <alignment horizontal="left" vertical="center" wrapText="1"/>
    </xf>
    <xf numFmtId="5" fontId="3" fillId="4" borderId="0" xfId="0" applyNumberFormat="1" applyFont="1" applyFill="1" applyBorder="1"/>
    <xf numFmtId="5" fontId="3" fillId="0" borderId="0" xfId="0" applyNumberFormat="1" applyFont="1"/>
    <xf numFmtId="164" fontId="4" fillId="5" borderId="0" xfId="2" applyNumberFormat="1" applyFont="1" applyFill="1" applyBorder="1"/>
  </cellXfs>
  <cellStyles count="3">
    <cellStyle name="Normal" xfId="0" builtinId="0" customBuiltin="1"/>
    <cellStyle name="Normal 2" xfId="2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41"/>
  <sheetViews>
    <sheetView tabSelected="1" topLeftCell="A4" workbookViewId="0">
      <selection activeCell="G13" sqref="G13"/>
    </sheetView>
  </sheetViews>
  <sheetFormatPr defaultRowHeight="15" x14ac:dyDescent="0.25"/>
  <cols>
    <col min="1" max="1" width="23.5703125" style="3" customWidth="1"/>
    <col min="2" max="2" width="12.28515625" style="3" customWidth="1"/>
    <col min="3" max="3" width="11.5703125" style="3" customWidth="1"/>
    <col min="4" max="4" width="12" style="3" customWidth="1"/>
    <col min="5" max="5" width="10.7109375" style="3" customWidth="1"/>
    <col min="6" max="6" width="14.28515625" style="3" customWidth="1"/>
    <col min="7" max="7" width="14.5703125" style="3" customWidth="1"/>
    <col min="8" max="16384" width="9.140625" style="3"/>
  </cols>
  <sheetData>
    <row r="1" spans="1:9" ht="15" customHeight="1" x14ac:dyDescent="0.25">
      <c r="A1" s="1" t="s">
        <v>16</v>
      </c>
      <c r="B1" s="2"/>
      <c r="I1" s="4"/>
    </row>
    <row r="2" spans="1:9" ht="12.75" customHeight="1" x14ac:dyDescent="0.25">
      <c r="B2" s="2"/>
      <c r="I2" s="4"/>
    </row>
    <row r="3" spans="1:9" x14ac:dyDescent="0.25">
      <c r="A3" s="2" t="s">
        <v>0</v>
      </c>
      <c r="B3" s="5" t="s">
        <v>1</v>
      </c>
      <c r="C3" s="5" t="s">
        <v>2</v>
      </c>
      <c r="F3" s="2"/>
      <c r="I3" s="4"/>
    </row>
    <row r="4" spans="1:9" x14ac:dyDescent="0.25">
      <c r="A4" s="6" t="s">
        <v>3</v>
      </c>
      <c r="B4" s="22">
        <v>75</v>
      </c>
      <c r="C4" s="22">
        <v>60</v>
      </c>
      <c r="F4" s="4"/>
      <c r="G4" s="4"/>
      <c r="I4" s="4"/>
    </row>
    <row r="5" spans="1:9" x14ac:dyDescent="0.25">
      <c r="B5" s="2"/>
      <c r="F5" s="4"/>
      <c r="G5" s="4"/>
      <c r="I5" s="4"/>
    </row>
    <row r="6" spans="1:9" x14ac:dyDescent="0.25">
      <c r="A6" s="2" t="s">
        <v>4</v>
      </c>
      <c r="B6" s="2"/>
      <c r="F6" s="4"/>
      <c r="G6" s="4"/>
      <c r="I6" s="4"/>
    </row>
    <row r="7" spans="1:9" x14ac:dyDescent="0.25">
      <c r="A7" s="6" t="s">
        <v>5</v>
      </c>
      <c r="B7" s="7">
        <v>10</v>
      </c>
      <c r="F7" s="4"/>
      <c r="G7" s="4"/>
      <c r="I7" s="4"/>
    </row>
    <row r="8" spans="1:9" x14ac:dyDescent="0.25">
      <c r="A8" s="6" t="s">
        <v>6</v>
      </c>
      <c r="B8" s="7">
        <v>5</v>
      </c>
      <c r="F8" s="4"/>
      <c r="G8" s="4"/>
      <c r="I8" s="4"/>
    </row>
    <row r="9" spans="1:9" x14ac:dyDescent="0.25">
      <c r="A9" s="6"/>
      <c r="B9" s="8"/>
      <c r="F9" s="4"/>
      <c r="G9" s="4"/>
      <c r="I9" s="4"/>
    </row>
    <row r="10" spans="1:9" x14ac:dyDescent="0.25">
      <c r="A10" s="1" t="s">
        <v>7</v>
      </c>
      <c r="B10" s="8"/>
    </row>
    <row r="11" spans="1:9" x14ac:dyDescent="0.25">
      <c r="A11" s="6"/>
      <c r="B11" s="5" t="s">
        <v>1</v>
      </c>
      <c r="C11" s="5" t="s">
        <v>2</v>
      </c>
    </row>
    <row r="12" spans="1:9" x14ac:dyDescent="0.25">
      <c r="A12" s="6"/>
      <c r="B12" s="7">
        <v>8</v>
      </c>
      <c r="C12" s="7">
        <v>6</v>
      </c>
    </row>
    <row r="13" spans="1:9" x14ac:dyDescent="0.25">
      <c r="A13" s="6"/>
      <c r="B13" s="8"/>
      <c r="C13" s="8"/>
    </row>
    <row r="14" spans="1:9" x14ac:dyDescent="0.25">
      <c r="A14" s="1" t="s">
        <v>20</v>
      </c>
      <c r="B14" s="8"/>
    </row>
    <row r="15" spans="1:9" x14ac:dyDescent="0.25">
      <c r="A15" s="6" t="s">
        <v>5</v>
      </c>
      <c r="B15" s="9">
        <v>0.04</v>
      </c>
    </row>
    <row r="16" spans="1:9" x14ac:dyDescent="0.25">
      <c r="A16" s="6" t="s">
        <v>6</v>
      </c>
      <c r="B16" s="9">
        <v>0.06</v>
      </c>
    </row>
    <row r="17" spans="1:7" x14ac:dyDescent="0.25">
      <c r="A17" s="6"/>
      <c r="B17" s="8"/>
    </row>
    <row r="18" spans="1:7" x14ac:dyDescent="0.25">
      <c r="A18" s="1" t="s">
        <v>21</v>
      </c>
      <c r="B18" s="8"/>
    </row>
    <row r="19" spans="1:7" x14ac:dyDescent="0.25">
      <c r="A19" s="6"/>
      <c r="B19" s="5" t="s">
        <v>1</v>
      </c>
      <c r="C19" s="5" t="s">
        <v>2</v>
      </c>
    </row>
    <row r="20" spans="1:7" x14ac:dyDescent="0.25">
      <c r="A20" s="6"/>
      <c r="B20" s="10">
        <v>0.03</v>
      </c>
      <c r="C20" s="10">
        <v>0.05</v>
      </c>
    </row>
    <row r="21" spans="1:7" x14ac:dyDescent="0.25">
      <c r="A21" s="6"/>
      <c r="B21" s="8"/>
    </row>
    <row r="22" spans="1:7" x14ac:dyDescent="0.25">
      <c r="A22" s="1" t="s">
        <v>8</v>
      </c>
      <c r="B22" s="8"/>
    </row>
    <row r="23" spans="1:7" x14ac:dyDescent="0.25">
      <c r="A23" s="11"/>
      <c r="B23" s="5" t="s">
        <v>1</v>
      </c>
      <c r="C23" s="5" t="s">
        <v>2</v>
      </c>
      <c r="D23" s="5" t="s">
        <v>9</v>
      </c>
      <c r="E23" s="5"/>
      <c r="F23" s="5" t="s">
        <v>10</v>
      </c>
    </row>
    <row r="24" spans="1:7" x14ac:dyDescent="0.25">
      <c r="A24" s="6" t="s">
        <v>5</v>
      </c>
      <c r="B24" s="12">
        <v>3000</v>
      </c>
      <c r="C24" s="12">
        <v>2000</v>
      </c>
      <c r="D24" s="13">
        <f>SUM(B24:C24)</f>
        <v>5000</v>
      </c>
      <c r="E24" s="14" t="s">
        <v>11</v>
      </c>
      <c r="F24" s="7">
        <v>5000</v>
      </c>
    </row>
    <row r="25" spans="1:7" x14ac:dyDescent="0.25">
      <c r="A25" s="6" t="s">
        <v>6</v>
      </c>
      <c r="B25" s="12">
        <v>2000</v>
      </c>
      <c r="C25" s="12">
        <v>8000</v>
      </c>
      <c r="D25" s="13">
        <f>SUM(B25:C25)</f>
        <v>10000</v>
      </c>
      <c r="E25" s="14" t="s">
        <v>11</v>
      </c>
      <c r="F25" s="7">
        <v>10000</v>
      </c>
    </row>
    <row r="26" spans="1:7" x14ac:dyDescent="0.25">
      <c r="A26" s="15" t="s">
        <v>12</v>
      </c>
      <c r="B26" s="13">
        <f>SUM(B24:B25)</f>
        <v>5000</v>
      </c>
      <c r="C26" s="13">
        <f>SUM(C24:C25)</f>
        <v>10000</v>
      </c>
      <c r="D26" s="13"/>
    </row>
    <row r="27" spans="1:7" x14ac:dyDescent="0.25">
      <c r="A27" s="6"/>
      <c r="B27" s="8"/>
    </row>
    <row r="28" spans="1:7" x14ac:dyDescent="0.25">
      <c r="A28" s="1" t="s">
        <v>13</v>
      </c>
      <c r="B28" s="8"/>
    </row>
    <row r="29" spans="1:7" x14ac:dyDescent="0.25">
      <c r="A29" s="6"/>
      <c r="B29" s="5" t="s">
        <v>1</v>
      </c>
      <c r="C29" s="5" t="s">
        <v>2</v>
      </c>
    </row>
    <row r="30" spans="1:7" ht="13.5" customHeight="1" x14ac:dyDescent="0.25">
      <c r="A30" s="16" t="s">
        <v>17</v>
      </c>
      <c r="B30" s="13">
        <f>SUMPRODUCT(B24:B25,$B$7:$B$8)</f>
        <v>40000</v>
      </c>
      <c r="C30" s="13">
        <f>SUMPRODUCT(C24:C25,$B$7:$B$8)</f>
        <v>60000</v>
      </c>
      <c r="D30" s="17"/>
    </row>
    <row r="31" spans="1:7" s="5" customFormat="1" ht="13.5" customHeight="1" x14ac:dyDescent="0.25">
      <c r="A31" s="6"/>
      <c r="B31" s="18" t="s">
        <v>14</v>
      </c>
      <c r="C31" s="18" t="s">
        <v>14</v>
      </c>
      <c r="D31" s="3"/>
      <c r="E31" s="3"/>
      <c r="F31" s="3"/>
      <c r="G31" s="3"/>
    </row>
    <row r="32" spans="1:7" ht="13.5" customHeight="1" x14ac:dyDescent="0.25">
      <c r="A32" s="16" t="s">
        <v>18</v>
      </c>
      <c r="B32" s="13">
        <f>B12*B26</f>
        <v>40000</v>
      </c>
      <c r="C32" s="13">
        <f>C12*C26</f>
        <v>60000</v>
      </c>
      <c r="F32" s="13"/>
    </row>
    <row r="33" spans="1:6" ht="13.5" customHeight="1" x14ac:dyDescent="0.25">
      <c r="A33" s="16"/>
      <c r="B33" s="13"/>
      <c r="C33" s="13"/>
      <c r="F33" s="13"/>
    </row>
    <row r="34" spans="1:6" ht="13.5" customHeight="1" x14ac:dyDescent="0.25">
      <c r="A34" s="19" t="s">
        <v>22</v>
      </c>
      <c r="B34" s="13"/>
      <c r="C34" s="13"/>
      <c r="F34" s="13"/>
    </row>
    <row r="35" spans="1:6" ht="13.5" customHeight="1" x14ac:dyDescent="0.25">
      <c r="A35" s="19"/>
      <c r="B35" s="5" t="s">
        <v>1</v>
      </c>
      <c r="C35" s="5" t="s">
        <v>2</v>
      </c>
      <c r="F35" s="13"/>
    </row>
    <row r="36" spans="1:6" ht="13.5" customHeight="1" x14ac:dyDescent="0.25">
      <c r="A36" s="16" t="s">
        <v>23</v>
      </c>
      <c r="B36" s="13">
        <f>SUMPRODUCT(B24:B25,$B$15:$B$16)</f>
        <v>240</v>
      </c>
      <c r="C36" s="13">
        <f>SUMPRODUCT(C24:C25,$B$15:$B$16)</f>
        <v>560</v>
      </c>
      <c r="F36" s="13"/>
    </row>
    <row r="37" spans="1:6" ht="13.5" customHeight="1" x14ac:dyDescent="0.25">
      <c r="A37" s="16"/>
      <c r="B37" s="18" t="s">
        <v>14</v>
      </c>
      <c r="C37" s="18" t="s">
        <v>14</v>
      </c>
      <c r="F37" s="13"/>
    </row>
    <row r="38" spans="1:6" ht="13.5" customHeight="1" x14ac:dyDescent="0.25">
      <c r="A38" s="16" t="s">
        <v>24</v>
      </c>
      <c r="B38" s="13">
        <f>B20*B26</f>
        <v>150</v>
      </c>
      <c r="C38" s="13">
        <f>C20*C26</f>
        <v>500</v>
      </c>
      <c r="F38" s="13"/>
    </row>
    <row r="39" spans="1:6" x14ac:dyDescent="0.25">
      <c r="A39" s="17"/>
    </row>
    <row r="40" spans="1:6" x14ac:dyDescent="0.25">
      <c r="A40" s="2" t="s">
        <v>19</v>
      </c>
    </row>
    <row r="41" spans="1:6" x14ac:dyDescent="0.25">
      <c r="A41" s="6" t="s">
        <v>15</v>
      </c>
      <c r="B41" s="20">
        <f>SUMPRODUCT(B4:C4,$B$26:$C$26)</f>
        <v>975000</v>
      </c>
      <c r="C41" s="21"/>
    </row>
  </sheetData>
  <phoneticPr fontId="0" type="noConversion"/>
  <printOptions headings="1" gridLines="1" gridLinesSet="0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Han</dc:creator>
  <cp:lastModifiedBy>Yi Han</cp:lastModifiedBy>
  <cp:lastPrinted>2003-06-25T18:41:51Z</cp:lastPrinted>
  <dcterms:created xsi:type="dcterms:W3CDTF">1997-08-23T19:50:09Z</dcterms:created>
  <dcterms:modified xsi:type="dcterms:W3CDTF">2017-10-17T20:46:11Z</dcterms:modified>
</cp:coreProperties>
</file>