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han125\Desktop\Lab Solver Intro\"/>
    </mc:Choice>
  </mc:AlternateContent>
  <bookViews>
    <workbookView xWindow="120" yWindow="120" windowWidth="15600" windowHeight="11760"/>
  </bookViews>
  <sheets>
    <sheet name="Model" sheetId="1" r:id="rId1"/>
    <sheet name="Model_STS" sheetId="36" state="veryHidden" r:id="rId2"/>
  </sheets>
  <definedNames>
    <definedName name="Hours_Available">Model!$D$21:$D$22</definedName>
    <definedName name="Hours_Used">Model!$B$21:$B$22</definedName>
    <definedName name="Maximum_sales">Model!$B$18:$D$18</definedName>
    <definedName name="Number_to_produce">Model!$B$16:$D$16</definedName>
    <definedName name="_xlnm.Print_Area" localSheetId="0">Model!$A$1:$F$25</definedName>
    <definedName name="solver_adj" localSheetId="0" hidden="1">Model!$B$16:$D$16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Model!$B$21:$B$22</definedName>
    <definedName name="solver_lhs2" localSheetId="0" hidden="1">Model!$B$16:$D$16</definedName>
    <definedName name="solver_lhs3" localSheetId="0" hidden="1">Model!$B$16:$D$16</definedName>
    <definedName name="solver_lhs4" localSheetId="0" hidden="1">Model!$B$16:$D$16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Model!$E$25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4</definedName>
    <definedName name="solver_rhs1" localSheetId="0" hidden="1">Hours_Available</definedName>
    <definedName name="solver_rhs2" localSheetId="0" hidden="1">Maximum_sales</definedName>
    <definedName name="solver_rhs3" localSheetId="0" hidden="1">integer</definedName>
    <definedName name="solver_rhs4" localSheetId="0" hidden="1">integer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otal_profit">Model!$E$25</definedName>
  </definedNames>
  <calcPr calcId="162913"/>
</workbook>
</file>

<file path=xl/calcChain.xml><?xml version="1.0" encoding="utf-8"?>
<calcChain xmlns="http://schemas.openxmlformats.org/spreadsheetml/2006/main">
  <c r="C25" i="1" l="1"/>
  <c r="B25" i="1"/>
  <c r="B22" i="1"/>
  <c r="B21" i="1"/>
  <c r="C12" i="1"/>
  <c r="D12" i="1"/>
  <c r="B12" i="1"/>
  <c r="D25" i="1" l="1"/>
  <c r="E25" i="1" l="1"/>
</calcChain>
</file>

<file path=xl/sharedStrings.xml><?xml version="1.0" encoding="utf-8"?>
<sst xmlns="http://schemas.openxmlformats.org/spreadsheetml/2006/main" count="35" uniqueCount="26">
  <si>
    <t>Assembling and testing computers</t>
  </si>
  <si>
    <t>Basic</t>
  </si>
  <si>
    <t>XP</t>
  </si>
  <si>
    <t>Inputs for assembling and testing a computer</t>
  </si>
  <si>
    <t>Labor hours for assembly</t>
  </si>
  <si>
    <t>Labor hours for testing</t>
  </si>
  <si>
    <t>Cost of component parts</t>
  </si>
  <si>
    <t>Selling price</t>
  </si>
  <si>
    <t>Unit margin</t>
  </si>
  <si>
    <t>Assembling, testing plan (# of computers)</t>
  </si>
  <si>
    <t>Total</t>
  </si>
  <si>
    <t>Cost per labor hour assembling</t>
  </si>
  <si>
    <t>Cost per labor hour testing</t>
  </si>
  <si>
    <t>Labor availability for assembling</t>
  </si>
  <si>
    <t>Labor availability for testing</t>
  </si>
  <si>
    <t>&lt;=</t>
  </si>
  <si>
    <t>Constraints (hours per month)</t>
  </si>
  <si>
    <t>Number to produce</t>
  </si>
  <si>
    <t>Maximum sales</t>
  </si>
  <si>
    <t>Net profit ($ this month)</t>
  </si>
  <si>
    <t>Hours used</t>
  </si>
  <si>
    <t>Hours available</t>
  </si>
  <si>
    <t>VXP</t>
  </si>
  <si>
    <t>$D$11</t>
  </si>
  <si>
    <t>$B$16:$D$16,$E$25</t>
  </si>
  <si>
    <t>Selling price VXP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</si>
</sst>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164" fontId="0" fillId="2" borderId="0" xfId="0" applyNumberFormat="1" applyFill="1"/>
    <xf numFmtId="164" fontId="0" fillId="0" borderId="0" xfId="0" applyNumberFormat="1"/>
    <xf numFmtId="16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5"/>
  <sheetViews>
    <sheetView tabSelected="1" workbookViewId="0">
      <selection activeCell="H28" sqref="H28"/>
    </sheetView>
  </sheetViews>
  <sheetFormatPr defaultRowHeight="15" x14ac:dyDescent="0.25"/>
  <cols>
    <col min="1" max="1" width="31" customWidth="1"/>
    <col min="2" max="2" width="10.85546875" bestFit="1" customWidth="1"/>
  </cols>
  <sheetData>
    <row r="1" spans="1:5" x14ac:dyDescent="0.25">
      <c r="A1" s="1" t="s">
        <v>0</v>
      </c>
    </row>
    <row r="2" spans="1:5" x14ac:dyDescent="0.25">
      <c r="E2" s="10"/>
    </row>
    <row r="3" spans="1:5" x14ac:dyDescent="0.25">
      <c r="A3" t="s">
        <v>11</v>
      </c>
      <c r="B3" s="5">
        <v>11</v>
      </c>
      <c r="E3" s="10"/>
    </row>
    <row r="4" spans="1:5" x14ac:dyDescent="0.25">
      <c r="A4" t="s">
        <v>12</v>
      </c>
      <c r="B4" s="5">
        <v>15</v>
      </c>
      <c r="E4" s="10"/>
    </row>
    <row r="5" spans="1:5" x14ac:dyDescent="0.25">
      <c r="E5" s="10"/>
    </row>
    <row r="6" spans="1:5" x14ac:dyDescent="0.25">
      <c r="A6" t="s">
        <v>3</v>
      </c>
      <c r="E6" s="10"/>
    </row>
    <row r="7" spans="1:5" x14ac:dyDescent="0.25">
      <c r="B7" s="2" t="s">
        <v>1</v>
      </c>
      <c r="C7" s="2" t="s">
        <v>2</v>
      </c>
      <c r="D7" s="2" t="s">
        <v>22</v>
      </c>
    </row>
    <row r="8" spans="1:5" x14ac:dyDescent="0.25">
      <c r="A8" t="s">
        <v>4</v>
      </c>
      <c r="B8" s="3">
        <v>5</v>
      </c>
      <c r="C8" s="3">
        <v>6</v>
      </c>
      <c r="D8" s="3">
        <v>8</v>
      </c>
    </row>
    <row r="9" spans="1:5" x14ac:dyDescent="0.25">
      <c r="A9" t="s">
        <v>5</v>
      </c>
      <c r="B9" s="3">
        <v>1</v>
      </c>
      <c r="C9" s="3">
        <v>2</v>
      </c>
      <c r="D9" s="3">
        <v>3</v>
      </c>
    </row>
    <row r="10" spans="1:5" x14ac:dyDescent="0.25">
      <c r="A10" t="s">
        <v>6</v>
      </c>
      <c r="B10" s="5">
        <v>150</v>
      </c>
      <c r="C10" s="5">
        <v>225</v>
      </c>
      <c r="D10" s="5">
        <v>275</v>
      </c>
    </row>
    <row r="11" spans="1:5" x14ac:dyDescent="0.25">
      <c r="A11" t="s">
        <v>7</v>
      </c>
      <c r="B11" s="5">
        <v>300</v>
      </c>
      <c r="C11" s="5">
        <v>450</v>
      </c>
      <c r="D11" s="5">
        <v>560</v>
      </c>
    </row>
    <row r="12" spans="1:5" x14ac:dyDescent="0.25">
      <c r="A12" t="s">
        <v>8</v>
      </c>
      <c r="B12" s="6">
        <f>B11-B10-B9*$B$4-B8*$B$3</f>
        <v>80</v>
      </c>
      <c r="C12" s="6">
        <f t="shared" ref="C12:D12" si="0">C11-C10-C9*$B$4-C8*$B$3</f>
        <v>129</v>
      </c>
      <c r="D12" s="6">
        <f t="shared" si="0"/>
        <v>152</v>
      </c>
    </row>
    <row r="14" spans="1:5" x14ac:dyDescent="0.25">
      <c r="A14" t="s">
        <v>9</v>
      </c>
    </row>
    <row r="15" spans="1:5" x14ac:dyDescent="0.25">
      <c r="B15" s="2" t="s">
        <v>1</v>
      </c>
      <c r="C15" s="2" t="s">
        <v>2</v>
      </c>
    </row>
    <row r="16" spans="1:5" x14ac:dyDescent="0.25">
      <c r="A16" t="s">
        <v>17</v>
      </c>
      <c r="B16" s="4">
        <v>514</v>
      </c>
      <c r="C16" s="4">
        <v>1200</v>
      </c>
      <c r="D16" s="4">
        <v>28</v>
      </c>
    </row>
    <row r="17" spans="1:5" x14ac:dyDescent="0.25">
      <c r="B17" s="9" t="s">
        <v>15</v>
      </c>
      <c r="C17" s="9" t="s">
        <v>15</v>
      </c>
      <c r="D17" s="9" t="s">
        <v>15</v>
      </c>
    </row>
    <row r="18" spans="1:5" x14ac:dyDescent="0.25">
      <c r="A18" t="s">
        <v>18</v>
      </c>
      <c r="B18" s="3">
        <v>600</v>
      </c>
      <c r="C18" s="3">
        <v>1200</v>
      </c>
      <c r="D18" s="3">
        <v>50</v>
      </c>
    </row>
    <row r="20" spans="1:5" x14ac:dyDescent="0.25">
      <c r="A20" t="s">
        <v>16</v>
      </c>
      <c r="B20" s="2" t="s">
        <v>20</v>
      </c>
      <c r="C20" s="2"/>
      <c r="D20" s="12" t="s">
        <v>21</v>
      </c>
    </row>
    <row r="21" spans="1:5" x14ac:dyDescent="0.25">
      <c r="A21" t="s">
        <v>13</v>
      </c>
      <c r="B21">
        <f>SUMPRODUCT(B8:D8,Number_to_produce)</f>
        <v>9994</v>
      </c>
      <c r="C21" s="8" t="s">
        <v>15</v>
      </c>
      <c r="D21" s="3">
        <v>10000</v>
      </c>
    </row>
    <row r="22" spans="1:5" x14ac:dyDescent="0.25">
      <c r="A22" t="s">
        <v>14</v>
      </c>
      <c r="B22">
        <f>SUMPRODUCT(Number_to_produce,B9:D9)</f>
        <v>2998</v>
      </c>
      <c r="C22" s="8" t="s">
        <v>15</v>
      </c>
      <c r="D22" s="3">
        <v>3000</v>
      </c>
    </row>
    <row r="24" spans="1:5" x14ac:dyDescent="0.25">
      <c r="A24" t="s">
        <v>19</v>
      </c>
      <c r="B24" s="2" t="s">
        <v>1</v>
      </c>
      <c r="C24" s="2" t="s">
        <v>2</v>
      </c>
      <c r="D24" s="2" t="s">
        <v>22</v>
      </c>
      <c r="E24" s="2" t="s">
        <v>10</v>
      </c>
    </row>
    <row r="25" spans="1:5" x14ac:dyDescent="0.25">
      <c r="B25" s="6">
        <f>B12*B16</f>
        <v>41120</v>
      </c>
      <c r="C25" s="6">
        <f>C12*C16</f>
        <v>154800</v>
      </c>
      <c r="D25" s="6">
        <f>D12*D16</f>
        <v>4256</v>
      </c>
      <c r="E25" s="7">
        <f>SUM(B25:D25)</f>
        <v>200176</v>
      </c>
    </row>
  </sheetData>
  <printOptions headings="1" gridLines="1"/>
  <pageMargins left="0.7" right="0.7" top="0.75" bottom="0.75" header="0.3" footer="0.3"/>
  <pageSetup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workbookViewId="0"/>
  </sheetViews>
  <sheetFormatPr defaultRowHeight="15" x14ac:dyDescent="0.25"/>
  <sheetData>
    <row r="1" spans="1:2" x14ac:dyDescent="0.25">
      <c r="A1">
        <v>1</v>
      </c>
    </row>
    <row r="2" spans="1:2" x14ac:dyDescent="0.25">
      <c r="A2" t="s">
        <v>23</v>
      </c>
    </row>
    <row r="3" spans="1:2" x14ac:dyDescent="0.25">
      <c r="A3">
        <v>1</v>
      </c>
    </row>
    <row r="4" spans="1:2" x14ac:dyDescent="0.25">
      <c r="A4">
        <v>500</v>
      </c>
    </row>
    <row r="5" spans="1:2" x14ac:dyDescent="0.25">
      <c r="A5">
        <v>650</v>
      </c>
    </row>
    <row r="6" spans="1:2" x14ac:dyDescent="0.25">
      <c r="A6">
        <v>10</v>
      </c>
    </row>
    <row r="8" spans="1:2" x14ac:dyDescent="0.25">
      <c r="A8" s="11"/>
      <c r="B8" s="11"/>
    </row>
    <row r="9" spans="1:2" x14ac:dyDescent="0.25">
      <c r="A9" t="s">
        <v>24</v>
      </c>
    </row>
    <row r="10" spans="1:2" x14ac:dyDescent="0.25">
      <c r="A10" t="s">
        <v>25</v>
      </c>
    </row>
    <row r="15" spans="1:2" x14ac:dyDescent="0.25">
      <c r="B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Model</vt:lpstr>
      <vt:lpstr>Hours_Available</vt:lpstr>
      <vt:lpstr>Hours_Used</vt:lpstr>
      <vt:lpstr>Maximum_sales</vt:lpstr>
      <vt:lpstr>Number_to_produce</vt:lpstr>
      <vt:lpstr>Model!Print_Area</vt:lpstr>
      <vt:lpstr>Total_profit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2009-11-30T17:32:48Z</cp:lastPrinted>
  <dcterms:created xsi:type="dcterms:W3CDTF">2009-09-28T15:17:58Z</dcterms:created>
  <dcterms:modified xsi:type="dcterms:W3CDTF">2017-10-04T22:45:53Z</dcterms:modified>
</cp:coreProperties>
</file>